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J2" i="1" l="1"/>
  <c r="J9" i="1"/>
  <c r="H9" i="1"/>
  <c r="J8" i="1"/>
  <c r="H8" i="1"/>
  <c r="J7" i="1"/>
  <c r="H7" i="1"/>
  <c r="J6" i="1"/>
  <c r="H6" i="1"/>
  <c r="J5" i="1"/>
  <c r="H5" i="1"/>
  <c r="J4" i="1"/>
  <c r="H4" i="1"/>
  <c r="J3" i="1"/>
  <c r="H3" i="1"/>
  <c r="H2" i="1"/>
  <c r="H10" i="1" l="1"/>
  <c r="J10" i="1"/>
</calcChain>
</file>

<file path=xl/sharedStrings.xml><?xml version="1.0" encoding="utf-8"?>
<sst xmlns="http://schemas.openxmlformats.org/spreadsheetml/2006/main" count="60" uniqueCount="34">
  <si>
    <t>Brand</t>
  </si>
  <si>
    <t>Category</t>
  </si>
  <si>
    <t>Model #</t>
  </si>
  <si>
    <t>DESCRIPTION</t>
  </si>
  <si>
    <t>on Hands</t>
  </si>
  <si>
    <t>Current Retail 08.29.24</t>
  </si>
  <si>
    <t>X- Retail</t>
  </si>
  <si>
    <t>Klymit</t>
  </si>
  <si>
    <t>Accessories</t>
  </si>
  <si>
    <t>12RLBL01C</t>
  </si>
  <si>
    <t>Ridgeline Camp Chair - Blue</t>
  </si>
  <si>
    <t>12RLGY01C</t>
  </si>
  <si>
    <t>Ridgeline Camp Chair - Grey</t>
  </si>
  <si>
    <t>Sleeping Bags</t>
  </si>
  <si>
    <t>13CDBL30E</t>
  </si>
  <si>
    <t>KSB Double Synthetic Sleeping Bag - Blue</t>
  </si>
  <si>
    <t>Tents</t>
  </si>
  <si>
    <t>09M2OR01B</t>
  </si>
  <si>
    <t>Maxfield 2 Tent - Orange/Grey</t>
  </si>
  <si>
    <t>Rightline</t>
  </si>
  <si>
    <t>110760</t>
  </si>
  <si>
    <t>RIGHTLINE: Mid Size Long Bed Truck Tent (6')</t>
  </si>
  <si>
    <t>09M4OR01D</t>
  </si>
  <si>
    <t>Maxfield 4 Tent - Orange/Grey</t>
  </si>
  <si>
    <t>09C3RD01C</t>
  </si>
  <si>
    <t>Cross Canyon 3 Tent - Red/Grey</t>
  </si>
  <si>
    <t>110730</t>
  </si>
  <si>
    <t>RIGHTLINE: Full Size Standard Bed Truck Tent (6.5')</t>
  </si>
  <si>
    <t>X-Cost</t>
  </si>
  <si>
    <t>Image</t>
  </si>
  <si>
    <t>Link</t>
  </si>
  <si>
    <t>Kaysville, UT</t>
  </si>
  <si>
    <t>FOB</t>
  </si>
  <si>
    <t>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</si>
</sst>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7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b/>
      <sz val="12"/>
      <color theme="1"/>
      <name val="Aptos Narrow"/>
      <scheme val="minor"/>
    </font>
    <font>
      <u/>
      <sz val="12"/>
      <color theme="10"/>
      <name val="Aptos Narrow"/>
      <family val="2"/>
      <scheme val="minor"/>
    </font>
    <font>
      <b/>
      <sz val="12"/>
      <color rgb="FFFF0000"/>
      <name val="Aptos Narrow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2" xfId="0" applyBorder="1"/>
    <xf numFmtId="165" fontId="4" fillId="6" borderId="1" xfId="0" applyNumberFormat="1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37" fontId="0" fillId="0" borderId="3" xfId="0" applyNumberFormat="1" applyBorder="1" applyAlignment="1">
      <alignment horizontal="center" vertical="center"/>
    </xf>
    <xf numFmtId="164" fontId="0" fillId="4" borderId="2" xfId="1" applyFont="1" applyFill="1" applyBorder="1" applyAlignment="1">
      <alignment vertical="center"/>
    </xf>
    <xf numFmtId="165" fontId="0" fillId="4" borderId="2" xfId="1" applyNumberFormat="1" applyFont="1" applyFill="1" applyBorder="1" applyAlignment="1">
      <alignment vertical="center"/>
    </xf>
    <xf numFmtId="164" fontId="0" fillId="5" borderId="2" xfId="1" applyFont="1" applyFill="1" applyBorder="1" applyAlignment="1">
      <alignment vertical="center"/>
    </xf>
    <xf numFmtId="0" fontId="5" fillId="4" borderId="4" xfId="2" applyFill="1" applyBorder="1" applyAlignment="1">
      <alignment horizontal="center" vertical="center"/>
    </xf>
    <xf numFmtId="0" fontId="0" fillId="4" borderId="2" xfId="0" applyFill="1" applyBorder="1" applyAlignment="1">
      <alignment vertical="center"/>
    </xf>
    <xf numFmtId="37" fontId="0" fillId="4" borderId="3" xfId="0" applyNumberFormat="1" applyFill="1" applyBorder="1" applyAlignment="1">
      <alignment horizontal="center" vertical="center"/>
    </xf>
    <xf numFmtId="165" fontId="3" fillId="5" borderId="1" xfId="0" applyNumberFormat="1" applyFont="1" applyFill="1" applyBorder="1"/>
    <xf numFmtId="164" fontId="6" fillId="5" borderId="2" xfId="1" applyFont="1" applyFill="1" applyBorder="1" applyAlignment="1">
      <alignment vertical="center"/>
    </xf>
    <xf numFmtId="37" fontId="0" fillId="0" borderId="0" xfId="0" applyNumberFormat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215900</xdr:colOff>
      <xdr:row>1</xdr:row>
      <xdr:rowOff>101600</xdr:rowOff>
    </xdr:from>
    <xdr:to>
      <xdr:col>0</xdr:col>
      <xdr:colOff>1102683</xdr:colOff>
      <xdr:row>1</xdr:row>
      <xdr:rowOff>1155700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F117B737-913D-BFDB-7BD6-5DEE54D2C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900" y="520700"/>
          <a:ext cx="886783" cy="10541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2</xdr:row>
      <xdr:rowOff>114300</xdr:rowOff>
    </xdr:from>
    <xdr:to>
      <xdr:col>0</xdr:col>
      <xdr:colOff>1054100</xdr:colOff>
      <xdr:row>2</xdr:row>
      <xdr:rowOff>1144133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2D303F26-A993-CCAA-42CE-53FEBC8C7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0" y="1727200"/>
          <a:ext cx="863600" cy="1029833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317500</xdr:colOff>
      <xdr:row>3</xdr:row>
      <xdr:rowOff>38100</xdr:rowOff>
    </xdr:from>
    <xdr:to>
      <xdr:col>0</xdr:col>
      <xdr:colOff>1092200</xdr:colOff>
      <xdr:row>3</xdr:row>
      <xdr:rowOff>1166172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626E262B-1B66-B81E-5046-2B85A2D2D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17500" y="2844800"/>
          <a:ext cx="774700" cy="1128072"/>
        </a:xfrm>
        <a:prstGeom prst="rect">
          <a:avLst/>
        </a:prstGeom>
      </xdr:spPr>
    </xdr:pic>
    <xdr:clientData/>
  </xdr:twoCellAnchor>
  <xdr:twoCellAnchor editAs="oneCell">
    <xdr:from>
      <xdr:col>0</xdr:col>
      <xdr:colOff>139700</xdr:colOff>
      <xdr:row>4</xdr:row>
      <xdr:rowOff>177800</xdr:rowOff>
    </xdr:from>
    <xdr:to>
      <xdr:col>0</xdr:col>
      <xdr:colOff>1334655</xdr:colOff>
      <xdr:row>4</xdr:row>
      <xdr:rowOff>1054100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DECC8618-6BC5-8DE5-F2BB-16B2C8BB8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9700" y="4178300"/>
          <a:ext cx="1194955" cy="876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203200</xdr:rowOff>
    </xdr:from>
    <xdr:to>
      <xdr:col>0</xdr:col>
      <xdr:colOff>1372721</xdr:colOff>
      <xdr:row>5</xdr:row>
      <xdr:rowOff>965200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3D59820E-D16F-C1F2-E8C0-444C55B0D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5397500"/>
          <a:ext cx="1372721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190500</xdr:rowOff>
    </xdr:from>
    <xdr:to>
      <xdr:col>0</xdr:col>
      <xdr:colOff>1370321</xdr:colOff>
      <xdr:row>6</xdr:row>
      <xdr:rowOff>1066800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B205AA7B-A3D0-1834-1949-F069FF93E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6578600"/>
          <a:ext cx="1370321" cy="876300"/>
        </a:xfrm>
        <a:prstGeom prst="rect">
          <a:avLst/>
        </a:prstGeom>
      </xdr:spPr>
    </xdr:pic>
    <xdr:clientData/>
  </xdr:twoCellAnchor>
  <xdr:twoCellAnchor editAs="oneCell">
    <xdr:from>
      <xdr:col>0</xdr:col>
      <xdr:colOff>88900</xdr:colOff>
      <xdr:row>7</xdr:row>
      <xdr:rowOff>152400</xdr:rowOff>
    </xdr:from>
    <xdr:to>
      <xdr:col>0</xdr:col>
      <xdr:colOff>1344107</xdr:colOff>
      <xdr:row>7</xdr:row>
      <xdr:rowOff>1054100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EA704F71-D73D-EECD-FEE8-E886E1EA2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8900" y="7734300"/>
          <a:ext cx="1255207" cy="9017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200025</xdr:rowOff>
    </xdr:from>
    <xdr:to>
      <xdr:col>0</xdr:col>
      <xdr:colOff>1372721</xdr:colOff>
      <xdr:row>8</xdr:row>
      <xdr:rowOff>962025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CFF3DD37-6DD9-AA42-BDDA-A136B04F1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8924925"/>
          <a:ext cx="1372721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mazon.com/Rightline-Gear-110760-Mid-Size-Truck/dp/B00FSBE79G" TargetMode="External"/><Relationship Id="rId3" Type="http://schemas.openxmlformats.org/officeDocument/2006/relationships/hyperlink" Target="https://www.amazon.com/Cross-Canyon-Tent-Footprints-3-person/dp/B09PSJNMKJ/ref=asc_df_B09PSJNMKJ/?tag=hyprod-20&amp;linkCode=df0&amp;hvadid=693769126988&amp;hvpos=&amp;hvnetw=g&amp;hvrand=11076718350929294337&amp;hvpone=&amp;hvptwo=&amp;hvqmt=&amp;hvdev=c&amp;hvdvcmdl=&amp;hvlocint=&amp;hvlocphy=9026906&amp;hvtargid=pla-2201338839528&amp;psc=1&amp;mcid=faf9b584ffa63d648fa1a17b0b8cc084&amp;gad_source=1" TargetMode="External"/><Relationship Id="rId7" Type="http://schemas.openxmlformats.org/officeDocument/2006/relationships/hyperlink" Target="https://www.amazon.com/Klymit-Sleeping-Camping-Backpacking-2-Person/dp/B07VWQVGJJ/ref=asc_df_B07VWQVGJJ/?tag=hyprod-20&amp;linkCode=df0&amp;hvadid=693769126988&amp;hvpos=&amp;hvnetw=g&amp;hvrand=1206135655991917228&amp;hvpone=&amp;hvptwo=&amp;hvqmt=&amp;hvdev=c&amp;hvdvcmdl=&amp;hvlocint=&amp;hvlocphy=9026906&amp;hvtargid=pla-847015332840&amp;psc=1&amp;mcid=7f137607d6253d5586f28170613fa4bf&amp;gad_source=1" TargetMode="External"/><Relationship Id="rId2" Type="http://schemas.openxmlformats.org/officeDocument/2006/relationships/hyperlink" Target="https://www.amazon.com/Klymit-Ridgeline-Camp-Chair-Grey/dp/B09XHC4JGS" TargetMode="External"/><Relationship Id="rId1" Type="http://schemas.openxmlformats.org/officeDocument/2006/relationships/hyperlink" Target="https://www.amazon.com/Klymit-Ridgeline-Camp-Chair-Blue/dp/B09XH37MSG" TargetMode="External"/><Relationship Id="rId6" Type="http://schemas.openxmlformats.org/officeDocument/2006/relationships/hyperlink" Target="https://www.amazon.com/Klymit-Maxfield-Person-Lightweight-Backpacking/dp/B07W6JW9NN" TargetMode="External"/><Relationship Id="rId5" Type="http://schemas.openxmlformats.org/officeDocument/2006/relationships/hyperlink" Target="https://www.amazon.com/Rightline-Gear-110710-Full-Size-Truck/dp/B00FSBE7DM?th=1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www.recreationid.com/klymit/maxfield-4-person-geodesic-tent-mpn-09m4or01d.html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zoomScaleNormal="100" workbookViewId="0">
      <selection activeCell="E11" sqref="E11"/>
    </sheetView>
  </sheetViews>
  <sheetFormatPr defaultColWidth="19" defaultRowHeight="93.95" customHeight="1"/>
  <cols>
    <col min="2" max="2" width="8.33203125" bestFit="1" customWidth="1"/>
    <col min="3" max="3" width="12.109375" bestFit="1" customWidth="1"/>
    <col min="4" max="4" width="11.44140625" bestFit="1" customWidth="1"/>
    <col min="5" max="5" width="42.6640625" bestFit="1" customWidth="1"/>
    <col min="6" max="6" width="8.33203125" bestFit="1" customWidth="1"/>
    <col min="7" max="7" width="12.109375" bestFit="1" customWidth="1"/>
    <col min="8" max="8" width="11.44140625" bestFit="1" customWidth="1"/>
    <col min="9" max="9" width="8" bestFit="1" customWidth="1"/>
    <col min="10" max="10" width="12.44140625" bestFit="1" customWidth="1"/>
    <col min="11" max="11" width="7.77734375" customWidth="1"/>
    <col min="12" max="12" width="12" customWidth="1"/>
  </cols>
  <sheetData>
    <row r="1" spans="1:12" ht="30.75" thickBot="1">
      <c r="A1" s="1" t="s">
        <v>29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5" t="s">
        <v>33</v>
      </c>
      <c r="J1" s="5" t="s">
        <v>28</v>
      </c>
      <c r="K1" s="4" t="s">
        <v>30</v>
      </c>
      <c r="L1" s="4" t="s">
        <v>32</v>
      </c>
    </row>
    <row r="2" spans="1:12" ht="93.95" customHeight="1">
      <c r="A2" s="2"/>
      <c r="B2" s="6" t="s">
        <v>7</v>
      </c>
      <c r="C2" s="6" t="s">
        <v>8</v>
      </c>
      <c r="D2" s="6" t="s">
        <v>9</v>
      </c>
      <c r="E2" s="6" t="s">
        <v>10</v>
      </c>
      <c r="F2" s="7">
        <v>4356</v>
      </c>
      <c r="G2" s="8">
        <v>67.489999999999995</v>
      </c>
      <c r="H2" s="9">
        <f>(G2*F2)</f>
        <v>293986.44</v>
      </c>
      <c r="I2" s="15">
        <v>19.1428571428571</v>
      </c>
      <c r="J2" s="10">
        <f t="shared" ref="J2:J9" si="0">I2*F2</f>
        <v>83386.285714285521</v>
      </c>
      <c r="K2" s="11" t="s">
        <v>30</v>
      </c>
      <c r="L2" s="6" t="s">
        <v>31</v>
      </c>
    </row>
    <row r="3" spans="1:12" ht="93.95" customHeight="1">
      <c r="A3" s="2"/>
      <c r="B3" s="6" t="s">
        <v>7</v>
      </c>
      <c r="C3" s="6" t="s">
        <v>8</v>
      </c>
      <c r="D3" s="6" t="s">
        <v>11</v>
      </c>
      <c r="E3" s="6" t="s">
        <v>12</v>
      </c>
      <c r="F3" s="7">
        <v>6083</v>
      </c>
      <c r="G3" s="8">
        <v>68.260000000000005</v>
      </c>
      <c r="H3" s="9">
        <f t="shared" ref="H3:H9" si="1">(G3*F3)</f>
        <v>415225.58</v>
      </c>
      <c r="I3" s="15">
        <v>19.142857142857142</v>
      </c>
      <c r="J3" s="10">
        <f t="shared" si="0"/>
        <v>116446</v>
      </c>
      <c r="K3" s="11" t="s">
        <v>30</v>
      </c>
      <c r="L3" s="6" t="s">
        <v>31</v>
      </c>
    </row>
    <row r="4" spans="1:12" ht="93.95" customHeight="1">
      <c r="A4" s="2"/>
      <c r="B4" s="6" t="s">
        <v>7</v>
      </c>
      <c r="C4" s="6" t="s">
        <v>13</v>
      </c>
      <c r="D4" s="6" t="s">
        <v>14</v>
      </c>
      <c r="E4" s="12" t="s">
        <v>15</v>
      </c>
      <c r="F4" s="13">
        <v>1679</v>
      </c>
      <c r="G4" s="8">
        <v>399.99</v>
      </c>
      <c r="H4" s="9">
        <f t="shared" si="1"/>
        <v>671583.21</v>
      </c>
      <c r="I4" s="15">
        <v>59.142857142857146</v>
      </c>
      <c r="J4" s="10">
        <f t="shared" si="0"/>
        <v>99300.857142857145</v>
      </c>
      <c r="K4" s="11" t="s">
        <v>30</v>
      </c>
      <c r="L4" s="12" t="s">
        <v>31</v>
      </c>
    </row>
    <row r="5" spans="1:12" ht="93.95" customHeight="1">
      <c r="A5" s="2"/>
      <c r="B5" s="6" t="s">
        <v>7</v>
      </c>
      <c r="C5" s="6" t="s">
        <v>16</v>
      </c>
      <c r="D5" s="6" t="s">
        <v>17</v>
      </c>
      <c r="E5" s="12" t="s">
        <v>18</v>
      </c>
      <c r="F5" s="13">
        <v>938</v>
      </c>
      <c r="G5" s="8">
        <v>419.99</v>
      </c>
      <c r="H5" s="9">
        <f t="shared" si="1"/>
        <v>393950.62</v>
      </c>
      <c r="I5" s="15">
        <v>59.142857142857146</v>
      </c>
      <c r="J5" s="10">
        <f t="shared" si="0"/>
        <v>55476</v>
      </c>
      <c r="K5" s="11" t="s">
        <v>30</v>
      </c>
      <c r="L5" s="12" t="s">
        <v>31</v>
      </c>
    </row>
    <row r="6" spans="1:12" ht="93.95" customHeight="1">
      <c r="A6" s="2"/>
      <c r="B6" s="6" t="s">
        <v>19</v>
      </c>
      <c r="C6" s="6" t="s">
        <v>16</v>
      </c>
      <c r="D6" s="6" t="s">
        <v>20</v>
      </c>
      <c r="E6" s="12" t="s">
        <v>21</v>
      </c>
      <c r="F6" s="13">
        <v>1249</v>
      </c>
      <c r="G6" s="8">
        <v>179.99</v>
      </c>
      <c r="H6" s="9">
        <f t="shared" si="1"/>
        <v>224807.51</v>
      </c>
      <c r="I6" s="15">
        <v>40.571428571428577</v>
      </c>
      <c r="J6" s="10">
        <f t="shared" si="0"/>
        <v>50673.71428571429</v>
      </c>
      <c r="K6" s="11" t="s">
        <v>30</v>
      </c>
      <c r="L6" s="12" t="s">
        <v>31</v>
      </c>
    </row>
    <row r="7" spans="1:12" ht="93.95" customHeight="1">
      <c r="A7" s="2"/>
      <c r="B7" s="6" t="s">
        <v>7</v>
      </c>
      <c r="C7" s="6" t="s">
        <v>16</v>
      </c>
      <c r="D7" s="6" t="s">
        <v>22</v>
      </c>
      <c r="E7" s="12" t="s">
        <v>23</v>
      </c>
      <c r="F7" s="13">
        <v>1277</v>
      </c>
      <c r="G7" s="8">
        <v>529.99</v>
      </c>
      <c r="H7" s="9">
        <f t="shared" si="1"/>
        <v>676797.23</v>
      </c>
      <c r="I7" s="15">
        <v>76.285714285714292</v>
      </c>
      <c r="J7" s="10">
        <f t="shared" si="0"/>
        <v>97416.857142857145</v>
      </c>
      <c r="K7" s="11" t="s">
        <v>30</v>
      </c>
      <c r="L7" s="12" t="s">
        <v>31</v>
      </c>
    </row>
    <row r="8" spans="1:12" ht="93.95" customHeight="1">
      <c r="A8" s="2"/>
      <c r="B8" s="6" t="s">
        <v>7</v>
      </c>
      <c r="C8" s="6" t="s">
        <v>16</v>
      </c>
      <c r="D8" s="6" t="s">
        <v>24</v>
      </c>
      <c r="E8" s="12" t="s">
        <v>25</v>
      </c>
      <c r="F8" s="13">
        <v>5125</v>
      </c>
      <c r="G8" s="8">
        <v>236.76</v>
      </c>
      <c r="H8" s="9">
        <f t="shared" si="1"/>
        <v>1213395</v>
      </c>
      <c r="I8" s="15">
        <v>52</v>
      </c>
      <c r="J8" s="10">
        <f t="shared" si="0"/>
        <v>266500</v>
      </c>
      <c r="K8" s="11" t="s">
        <v>30</v>
      </c>
      <c r="L8" s="12" t="s">
        <v>31</v>
      </c>
    </row>
    <row r="9" spans="1:12" ht="93.95" customHeight="1" thickBot="1">
      <c r="A9" s="2"/>
      <c r="B9" s="6" t="s">
        <v>19</v>
      </c>
      <c r="C9" s="6" t="s">
        <v>16</v>
      </c>
      <c r="D9" s="6" t="s">
        <v>26</v>
      </c>
      <c r="E9" s="12" t="s">
        <v>27</v>
      </c>
      <c r="F9" s="13">
        <v>2363</v>
      </c>
      <c r="G9" s="8">
        <v>201.48</v>
      </c>
      <c r="H9" s="9">
        <f t="shared" si="1"/>
        <v>476097.24</v>
      </c>
      <c r="I9" s="15">
        <v>44.857142857142861</v>
      </c>
      <c r="J9" s="10">
        <f t="shared" si="0"/>
        <v>105997.42857142858</v>
      </c>
      <c r="K9" s="11" t="s">
        <v>30</v>
      </c>
      <c r="L9" s="12" t="s">
        <v>31</v>
      </c>
    </row>
    <row r="10" spans="1:12" ht="16.5" thickBot="1">
      <c r="F10" s="16">
        <f>SUM(F2:F9)</f>
        <v>23070</v>
      </c>
      <c r="H10" s="3">
        <f>SUM(H2:H9)</f>
        <v>4365842.83</v>
      </c>
      <c r="J10" s="14">
        <f>SUM(J2:J9)</f>
        <v>875197.14285714272</v>
      </c>
    </row>
  </sheetData>
  <hyperlinks>
    <hyperlink ref="K2" r:id="rId1"/>
    <hyperlink ref="K3" r:id="rId2"/>
    <hyperlink ref="K8" r:id="rId3"/>
    <hyperlink ref="K7" r:id="rId4"/>
    <hyperlink ref="K9" r:id="rId5"/>
    <hyperlink ref="K5" r:id="rId6"/>
    <hyperlink ref="K4" r:id="rId7"/>
    <hyperlink ref="K6" r:id="rId8"/>
  </hyperlinks>
  <pageMargins left="0.7" right="0.7" top="0.75" bottom="0.75" header="0.3" footer="0.3"/>
  <pageSetup paperSize="9" orientation="portrait" horizontalDpi="0" verticalDpi="0" r:id="rId9"/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2024-08-29T18:20:30Z</dcterms:created>
  <dcterms:modified xsi:type="dcterms:W3CDTF">2024-09-11T08:43:44Z</dcterms:modified>
</cp:coreProperties>
</file>